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hitneybishop/Dropbox/ELEMENT DESIGNS/California Closets/"/>
    </mc:Choice>
  </mc:AlternateContent>
  <xr:revisionPtr revIDLastSave="0" documentId="13_ncr:1_{A456F3C6-16CF-D646-AEC7-B0E5A9B7A22B}" xr6:coauthVersionLast="47" xr6:coauthVersionMax="47" xr10:uidLastSave="{00000000-0000-0000-0000-000000000000}"/>
  <bookViews>
    <workbookView xWindow="0" yWindow="760" windowWidth="24560" windowHeight="17120" tabRatio="500" xr2:uid="{00000000-000D-0000-FFFF-FFFF00000000}"/>
  </bookViews>
  <sheets>
    <sheet name="Showroom 2.0 Samples" sheetId="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4" l="1"/>
  <c r="E22" i="4"/>
  <c r="E23" i="4"/>
  <c r="E102" i="4"/>
  <c r="E100" i="4"/>
  <c r="E99" i="4"/>
  <c r="E97" i="4"/>
  <c r="E96" i="4"/>
  <c r="E95" i="4"/>
  <c r="E93" i="4"/>
  <c r="E92" i="4"/>
  <c r="E91" i="4"/>
  <c r="E90" i="4"/>
  <c r="E89" i="4"/>
  <c r="E88" i="4"/>
  <c r="E87" i="4"/>
  <c r="E86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25" i="4"/>
  <c r="E24" i="4"/>
  <c r="E20" i="4"/>
  <c r="E19" i="4"/>
  <c r="E18" i="4"/>
  <c r="E17" i="4"/>
  <c r="E16" i="4"/>
  <c r="E15" i="4"/>
  <c r="E11" i="4"/>
  <c r="E103" i="4" l="1"/>
  <c r="E106" i="4" s="1"/>
  <c r="E104" i="4" l="1"/>
  <c r="E105" i="4" s="1"/>
  <c r="E107" i="4" s="1"/>
</calcChain>
</file>

<file path=xl/sharedStrings.xml><?xml version="1.0" encoding="utf-8"?>
<sst xmlns="http://schemas.openxmlformats.org/spreadsheetml/2006/main" count="202" uniqueCount="195">
  <si>
    <t>Qty</t>
  </si>
  <si>
    <t>Sample Item</t>
  </si>
  <si>
    <t>Price Ea.</t>
  </si>
  <si>
    <t>AF001 Natural Aluminum - 5” x 5”</t>
  </si>
  <si>
    <t>AF002 Natural Aluminum - 5” x 5”</t>
  </si>
  <si>
    <t>AF003 Natural Aluminum - 5” x 5”</t>
  </si>
  <si>
    <t>AF004 Natural Aluminum - 5” x 5”</t>
  </si>
  <si>
    <t>AF006 Natural Aluminum - 5” x 5”</t>
  </si>
  <si>
    <t>AF007 Natural Aluminum - 5” x 5”</t>
  </si>
  <si>
    <t>AF009 Natural Aluminum - 5” x 5”</t>
  </si>
  <si>
    <t>AF010 Natural Aluminum - 5” x 5”</t>
  </si>
  <si>
    <t>AF011 Natural Aluminum - 5” x 5”</t>
  </si>
  <si>
    <t>Low-Iron Satin - 4.375”</t>
  </si>
  <si>
    <t>Low-Iron Satin - 4.8125”</t>
  </si>
  <si>
    <t>Low-Iron Satin - 3.0625”</t>
  </si>
  <si>
    <t>Low-Iron Satin - 4.5625”</t>
  </si>
  <si>
    <t>White Gloss - 4.9375”</t>
  </si>
  <si>
    <t>ED Glass (White Gloss) - Sample for ED Frame AF006</t>
  </si>
  <si>
    <t>Low-Iron Satin - 2.375”</t>
  </si>
  <si>
    <t>White Gloss - 5”</t>
  </si>
  <si>
    <t>ED Glass (White Gloss) - Sample for ED Frame AF010</t>
  </si>
  <si>
    <t>Total</t>
  </si>
  <si>
    <t>Square Frame Finish Samples</t>
  </si>
  <si>
    <t>Glass Satin - 4” x 4”</t>
  </si>
  <si>
    <t>Glass Clear - 4” x 4”</t>
  </si>
  <si>
    <t>Glass Reeded - 4” x 4”</t>
  </si>
  <si>
    <t>Glass Listral D - 4” x 4”</t>
  </si>
  <si>
    <t>Glass Low-Iron Clear - 4” x 4”</t>
  </si>
  <si>
    <t>Glass Low-Iron Satin - 4” x 4”</t>
  </si>
  <si>
    <t>Glass Mirror - 4” x 4”</t>
  </si>
  <si>
    <t>BP Glass White Gloss - 4” x 4”</t>
  </si>
  <si>
    <t>BP Glass White Matte - 4” x 4”</t>
  </si>
  <si>
    <t>BP Glass Black Gloss - 4” x 4”</t>
  </si>
  <si>
    <t>BP Glass Black Matte - 4” x 4”</t>
  </si>
  <si>
    <t>BP Glass Sand Gloss - 4” x 4”</t>
  </si>
  <si>
    <t>BP Glass Sand Matte - 4” x 4”</t>
  </si>
  <si>
    <t>BP Glass Silver Gloss - 4” x 4”</t>
  </si>
  <si>
    <t>BP Glass Silver Matte - 4” x 4”</t>
  </si>
  <si>
    <t>BP Glass Bronze Gloss - 4” x 4”</t>
  </si>
  <si>
    <t>BP Glass Fossil Gloss - 4” x 4”</t>
  </si>
  <si>
    <t>BP Glass Fossil Matte - 4” x 4”</t>
  </si>
  <si>
    <t>BP Glass Castlerock Gloss - 4” x 4”</t>
  </si>
  <si>
    <t>BP Glass Castlerock Matte - 4” x 4”</t>
  </si>
  <si>
    <t>BP Glass Graphite Gloss - 4” x 4”</t>
  </si>
  <si>
    <t>BP Glass Graphite Matte - 4” x 4”</t>
  </si>
  <si>
    <t>PARAPAN Alpine White - 4” x 4”</t>
  </si>
  <si>
    <t>PARAPAN Black - 4” x 4”</t>
  </si>
  <si>
    <t>PARAPAN Cobalt Blue - 4” x 4”</t>
  </si>
  <si>
    <t>PARAPAN Light Grey - 4” x 4”</t>
  </si>
  <si>
    <t>PARAPAN Stone Grey - 4” x 4”</t>
  </si>
  <si>
    <t>PARAPAN Turquoise - 4” x 4”</t>
  </si>
  <si>
    <t>PARAPAN White - 4” x 4”</t>
  </si>
  <si>
    <t>PARAPAN Alpine White - 8.5” x 11”</t>
  </si>
  <si>
    <t>PARAPAN Anthracite - 8.5” x 11”</t>
  </si>
  <si>
    <t>PARAPAN Anthracite - 4” x 4”</t>
  </si>
  <si>
    <t>Subtotal</t>
  </si>
  <si>
    <t>Net Total</t>
  </si>
  <si>
    <t>Shipping (10%)</t>
  </si>
  <si>
    <t>TOTAL</t>
  </si>
  <si>
    <t>Complete Set of Showroom 2.0 Samples</t>
  </si>
  <si>
    <t>Showroom 2.0 Sample Set</t>
  </si>
  <si>
    <t>Low-Iron Satin - 2.9375”</t>
  </si>
  <si>
    <t>Description</t>
  </si>
  <si>
    <t>Individual Sample Item</t>
  </si>
  <si>
    <t>Company :</t>
  </si>
  <si>
    <t>Contact Name:</t>
  </si>
  <si>
    <t>Address:</t>
  </si>
  <si>
    <t>City/ State/ Zip:</t>
  </si>
  <si>
    <t>Phone #:</t>
  </si>
  <si>
    <t>Fax #:</t>
  </si>
  <si>
    <t>Email:</t>
  </si>
  <si>
    <t>PO #:</t>
  </si>
  <si>
    <t>Date:</t>
  </si>
  <si>
    <t>ED Glass (Low-Iron Satin) - Sample for ED Frame AF001</t>
  </si>
  <si>
    <t>ED Glass (Low-Iron Satin) - Sample for ED Frame AF002</t>
  </si>
  <si>
    <t>ED Glass (Low-Iron Satin) - Sample for ED Frame AF003</t>
  </si>
  <si>
    <t>ED Glass (Low-Iron Satin) - Sample for ED Frame AF004</t>
  </si>
  <si>
    <t>ED Glass (Low-Iron Satin) - Sample for ED Frame AF007</t>
  </si>
  <si>
    <t>ED Glass (Low-Iron Satin) - Sample for ED Frame AF009</t>
  </si>
  <si>
    <t>ED Glass (Low-Iron Satin) - Sample for ED Frame AF011</t>
  </si>
  <si>
    <t>Natural Aluminum - 2” x 2”</t>
  </si>
  <si>
    <t>10mm Backpainted White Gloss - 4" x 4"</t>
  </si>
  <si>
    <t>Notes/Special Instructions:</t>
  </si>
  <si>
    <t>Brushed Stainless Steel - 2” x 2”</t>
  </si>
  <si>
    <t>Sample Info</t>
  </si>
  <si>
    <t>L-Shaped Aluminum Frames</t>
  </si>
  <si>
    <t>ED Glass - Clear</t>
  </si>
  <si>
    <t>ED Glass - Satin</t>
  </si>
  <si>
    <t xml:space="preserve">ED Frame AF011 - Natural Aluminum (NA) </t>
  </si>
  <si>
    <t xml:space="preserve">ED Frame AF010 - Natural Aluminum (NA) </t>
  </si>
  <si>
    <t xml:space="preserve">ED Frame AF009 - Natural Aluminum (NA) </t>
  </si>
  <si>
    <t xml:space="preserve">ED Frame AF007 - Natural Aluminum (NA) </t>
  </si>
  <si>
    <t xml:space="preserve">ED Frame AF006 - Natural Aluminum (NA) </t>
  </si>
  <si>
    <t>ED Frame AF004 - Natural Aluminum (NA)</t>
  </si>
  <si>
    <t>ED Frame AF003 - Natural Aluminum (NA)</t>
  </si>
  <si>
    <t xml:space="preserve">ED Frame AF002 - Natural Aluminum (NA) </t>
  </si>
  <si>
    <t>ED Glass - Reeded</t>
  </si>
  <si>
    <t>ED Glass - Listral D</t>
  </si>
  <si>
    <t>ED Glass - Low-Iron Clear</t>
  </si>
  <si>
    <t>ED Glass - Low-Iron Satin</t>
  </si>
  <si>
    <t>ED Glass - Mirror</t>
  </si>
  <si>
    <t>Backpainted Glass Inserts - 4mm</t>
  </si>
  <si>
    <t>ED Backpainted Glass - White Gloss</t>
  </si>
  <si>
    <t>ED Backpainted Glass - White Matte</t>
  </si>
  <si>
    <t>ED Backpainted Glass - Black Gloss</t>
  </si>
  <si>
    <t>ED Backpainted Glass - Black Matte</t>
  </si>
  <si>
    <t>ED Backpainted Glass - Sand Gloss</t>
  </si>
  <si>
    <t>ED Backpainted Glass - Sand Matte</t>
  </si>
  <si>
    <t xml:space="preserve">ED Backpainted Glass - Silver Gloss </t>
  </si>
  <si>
    <t xml:space="preserve">ED Backpainted Glass - Silver Matte </t>
  </si>
  <si>
    <t xml:space="preserve">ED Backpainted Glass - Bronze Gloss </t>
  </si>
  <si>
    <t xml:space="preserve">ED Backpainted Glass - Bronze Matte </t>
  </si>
  <si>
    <t xml:space="preserve">ED Backpainted Glass - Fossil Gloss </t>
  </si>
  <si>
    <t xml:space="preserve">ED Backpainted Glass - Fossil Matte </t>
  </si>
  <si>
    <t xml:space="preserve">ED Backpainted Glass - Castlerock Gloss </t>
  </si>
  <si>
    <t xml:space="preserve">ED Backpainted Glass - Castlerock Matte </t>
  </si>
  <si>
    <t xml:space="preserve">ED Backpainted Glass - Graphite Gloss </t>
  </si>
  <si>
    <t>ED Backpainted Glass - Graphite Matte</t>
  </si>
  <si>
    <t>ED PARAPAN - Alpine White, 4mm &amp; 18mm</t>
  </si>
  <si>
    <t>ED PARAPAN - Black, 4mm &amp; 18mm</t>
  </si>
  <si>
    <t>ED PARAPAN - Cobalt Blue, 4mm &amp; 18mm</t>
  </si>
  <si>
    <t>ED PARAPAN - Stone Grey, 4mm &amp; 18mm</t>
  </si>
  <si>
    <t>ED PARAPAN - Turquoise, 4mm &amp; 18mm</t>
  </si>
  <si>
    <t>ED PARAPAN - White, 4mm &amp; 18mm</t>
  </si>
  <si>
    <t xml:space="preserve">PARAPAN Solids - 18mm </t>
  </si>
  <si>
    <t>Backpainted Glass - 10mm &amp; 12mm</t>
  </si>
  <si>
    <t>ED Frame AF001 - Natural Aluminum (NA) - 48" max.</t>
  </si>
  <si>
    <t>Glass Inserts - 4mm (not available in AF006 or AF010 with mirror as exception)</t>
  </si>
  <si>
    <t>BP Glass Bronze Matte - 4” x 4”</t>
  </si>
  <si>
    <t>ED PARAPAN - Light Grey, 4mm &amp; 18mm</t>
  </si>
  <si>
    <t>ED PARAPAN Slab Straight Edge - Anthracite</t>
  </si>
  <si>
    <t>Inserts for L-Shaped Frames - removable</t>
  </si>
  <si>
    <t>CALIFORNIA CLOSETS</t>
  </si>
  <si>
    <t>Glass Grey Clear (smoked) - 4” x 4”</t>
  </si>
  <si>
    <t>ED Glass - Grey Clear (smoked)</t>
  </si>
  <si>
    <t>ED Backpainted Glass - Ink Gloss</t>
  </si>
  <si>
    <t>ED Backpainted Glass - Lagoon Gloss</t>
  </si>
  <si>
    <t>ED Backpainted Glass - Ink Matte</t>
  </si>
  <si>
    <t>ED Backpainted Glass - Lagoon Matte</t>
  </si>
  <si>
    <t>ED Backpainted Glass - Petal Pink Gloss</t>
  </si>
  <si>
    <t>ED Backpainted Glass - Petal Pink Matte</t>
  </si>
  <si>
    <t>ED Backpainted Glass - Pine Gloss</t>
  </si>
  <si>
    <t xml:space="preserve">ED Backpainted Glass - Pine Matte </t>
  </si>
  <si>
    <t>ED Backpainted Glass - Saffron Gloss</t>
  </si>
  <si>
    <t>ED Backpainted Glass - Saffron Matte</t>
  </si>
  <si>
    <t>ED Backpainted Glass - Storm Grey Gloss</t>
  </si>
  <si>
    <t>ED Backpainted Glass - Storm Grey Matte</t>
  </si>
  <si>
    <t>PARAPAN Inserts - 4mm (not available in AF006 or AF010)</t>
  </si>
  <si>
    <t>ED Glass - Bronze Clear</t>
  </si>
  <si>
    <t>12mm Backpainted White Matte- 4" x 4"</t>
  </si>
  <si>
    <t>ED PARAPAN Slab Straight Edge - Alpine White, Curved Finger Pull</t>
  </si>
  <si>
    <t>ED PARAPAN Slab 1mm Radius Edge - Anthracite, Standard Finger Pull</t>
  </si>
  <si>
    <t>Frameless Glass Doors</t>
  </si>
  <si>
    <r>
      <t>Includes L-Shaped Frames and inserts, square frame finish samples, glass inserts, backpainted glass inserts, miscellaneous inserts, PARAPAN inserts, 18mm PARAPAN solids and a frameless glass door sample (</t>
    </r>
    <r>
      <rPr>
        <b/>
        <u/>
        <sz val="12"/>
        <color theme="1"/>
        <rFont val="Century Gothic"/>
        <family val="1"/>
      </rPr>
      <t>one each of all items below</t>
    </r>
    <r>
      <rPr>
        <b/>
        <sz val="12"/>
        <color theme="1"/>
        <rFont val="Century Gothic"/>
        <family val="1"/>
      </rPr>
      <t>)</t>
    </r>
  </si>
  <si>
    <t>50% Discount</t>
  </si>
  <si>
    <t>ED Frameless Glass Doors - Low Iron Gloss (CRISTALLO hinges included)</t>
  </si>
  <si>
    <t xml:space="preserve">AF014 Natural Aluminum - 5" x 5" </t>
  </si>
  <si>
    <t xml:space="preserve">ED Frame AF014 - Natural Aluminum (NA) </t>
  </si>
  <si>
    <t>Low-Iron Satin - 4.875”</t>
  </si>
  <si>
    <t>ED Glass (Low-Iron Satin) - Sample for ED Frame AF014</t>
  </si>
  <si>
    <t xml:space="preserve">AF016 Natural Aluminum - 5" x 5" </t>
  </si>
  <si>
    <t xml:space="preserve">ED Frame AF016 - Natural Aluminum (NA) </t>
  </si>
  <si>
    <t>ED Glass (Low-Iron Satin) - Sample for ED Frame AF016</t>
  </si>
  <si>
    <t>Low-Iron Satin - 4.5”</t>
  </si>
  <si>
    <t>Note to buyer: We recommend ordering 2 samples of each item to ensure you always have a backup sample in your showroom.</t>
  </si>
  <si>
    <t>Bronze Matte - 2” x 2”</t>
  </si>
  <si>
    <t>Chalk (white matte) - 2” x 2”</t>
  </si>
  <si>
    <t xml:space="preserve">Gold - 2" x 2" </t>
  </si>
  <si>
    <t>Onyx (black matte) - 2" x 2"</t>
  </si>
  <si>
    <t>Graphite - 2" x 2"</t>
  </si>
  <si>
    <t>ED Frame Finish - Bronze Matte (BZM)</t>
  </si>
  <si>
    <t>ED Frame Finish - Chalk (CK)</t>
  </si>
  <si>
    <t>ED Frame Finish - Gold (GLD)</t>
  </si>
  <si>
    <t>ED Frame Finish - Graphite (GR)</t>
  </si>
  <si>
    <t>ED Frame Finish - Onyx (X)</t>
  </si>
  <si>
    <t>Glass Bronze Clear - 4" x 4"</t>
  </si>
  <si>
    <t>ED PARAPAN - Anthracite, 4mm &amp; 18mm</t>
  </si>
  <si>
    <t>6mm Low Iron Clear - 8.5" x 11"</t>
  </si>
  <si>
    <t>BP Glass Ink Gloss - 4" x 4"</t>
  </si>
  <si>
    <t>BP Glass Ink Matte - 4" x 4"</t>
  </si>
  <si>
    <t>BP Glass Lagoon Gloss - 4" x 4"</t>
  </si>
  <si>
    <t>BP Glass Lagoon Matte - 4" x 4"</t>
  </si>
  <si>
    <t xml:space="preserve">BP Glass Petal Pink Gloss - 4" x 4" </t>
  </si>
  <si>
    <t xml:space="preserve">BP Glass Petal Pink Matte - 4" x 4" </t>
  </si>
  <si>
    <t>BP Glass Pine Gloss - 4" x 4"</t>
  </si>
  <si>
    <t>BP Glass Pine Matte - 4" x 4"</t>
  </si>
  <si>
    <t>BP Glass Saffron Gloss - 4" x 4"</t>
  </si>
  <si>
    <t>BP Glass Saffron Matte - 4" x 4"</t>
  </si>
  <si>
    <t>BP Glass Storm Grey Gloss - 4" x 4"</t>
  </si>
  <si>
    <t>BP Glass Storm Grey Matte - 4" x 4"</t>
  </si>
  <si>
    <t>ED Frame Finish - Natural Aluminum (NA)</t>
  </si>
  <si>
    <t>ED Frame Finish - Brushed Stainless Steel (BS)</t>
  </si>
  <si>
    <t>Element Designs - Showroom 2.0 Samples 2023 (2023.05.01)</t>
  </si>
  <si>
    <t>element-designs.com</t>
  </si>
  <si>
    <r>
      <t xml:space="preserve">email form to: </t>
    </r>
    <r>
      <rPr>
        <b/>
        <u/>
        <sz val="18"/>
        <color theme="1"/>
        <rFont val="Century Gothic"/>
        <family val="1"/>
      </rPr>
      <t>orders@element-designs.com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</si>
</sst>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  <family val="1"/>
    </font>
    <font>
      <b/>
      <sz val="14"/>
      <color theme="1"/>
      <name val="Century Gothic"/>
      <family val="1"/>
    </font>
    <font>
      <b/>
      <u/>
      <sz val="12"/>
      <color theme="1"/>
      <name val="Century Gothic"/>
      <family val="1"/>
    </font>
    <font>
      <u/>
      <sz val="18"/>
      <color theme="10"/>
      <name val="Century Gothic"/>
      <family val="1"/>
    </font>
    <font>
      <sz val="12"/>
      <color theme="1"/>
      <name val="Century Gothic"/>
      <family val="1"/>
    </font>
    <font>
      <u/>
      <sz val="18"/>
      <color theme="1"/>
      <name val="Century Gothic"/>
      <family val="1"/>
    </font>
    <font>
      <b/>
      <u/>
      <sz val="18"/>
      <color theme="1"/>
      <name val="Century Gothic"/>
      <family val="1"/>
    </font>
    <font>
      <u/>
      <sz val="12"/>
      <color theme="10"/>
      <name val="Century Gothic"/>
      <family val="1"/>
    </font>
    <font>
      <b/>
      <sz val="14"/>
      <color rgb="FFFF0000"/>
      <name val="Century Gothic"/>
      <family val="1"/>
    </font>
    <font>
      <sz val="12"/>
      <color rgb="FFFF0000"/>
      <name val="Century Gothic"/>
      <family val="1"/>
    </font>
    <font>
      <sz val="14"/>
      <color theme="1"/>
      <name val="Century Gothic"/>
      <family val="1"/>
    </font>
    <font>
      <sz val="6"/>
      <color theme="1"/>
      <name val="Century Gothic"/>
      <family val="1"/>
    </font>
    <font>
      <b/>
      <sz val="16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7" fillId="3" borderId="0" xfId="32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32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4" xfId="0" applyFont="1" applyFill="1" applyBorder="1" applyAlignment="1">
      <alignment horizontal="center" vertical="center" wrapText="1" shrinkToFit="1"/>
    </xf>
    <xf numFmtId="0" fontId="11" fillId="3" borderId="0" xfId="32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14" fontId="8" fillId="3" borderId="4" xfId="0" applyNumberFormat="1" applyFont="1" applyFill="1" applyBorder="1" applyAlignment="1">
      <alignment horizontal="center" wrapText="1" shrinkToFit="1"/>
    </xf>
    <xf numFmtId="0" fontId="11" fillId="3" borderId="4" xfId="32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wrapText="1" shrinkToFit="1"/>
    </xf>
    <xf numFmtId="0" fontId="8" fillId="3" borderId="0" xfId="0" applyFont="1" applyFill="1"/>
    <xf numFmtId="164" fontId="8" fillId="3" borderId="0" xfId="0" applyNumberFormat="1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right" vertical="center"/>
    </xf>
    <xf numFmtId="44" fontId="8" fillId="0" borderId="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4" fontId="8" fillId="0" borderId="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right" vertical="center"/>
    </xf>
    <xf numFmtId="44" fontId="5" fillId="0" borderId="3" xfId="1" applyFont="1" applyBorder="1" applyAlignment="1">
      <alignment horizontal="right" vertical="center"/>
    </xf>
    <xf numFmtId="0" fontId="15" fillId="0" borderId="6" xfId="0" applyFont="1" applyBorder="1" applyAlignment="1">
      <alignment horizontal="left"/>
    </xf>
    <xf numFmtId="164" fontId="8" fillId="0" borderId="0" xfId="0" applyNumberFormat="1" applyFont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 shrinkToFit="1"/>
    </xf>
  </cellXfs>
  <cellStyles count="3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103</xdr:row>
      <xdr:rowOff>0</xdr:rowOff>
    </xdr:from>
    <xdr:to>
      <xdr:col>2</xdr:col>
      <xdr:colOff>641350</xdr:colOff>
      <xdr:row>106</xdr:row>
      <xdr:rowOff>374650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B726B8-9FD5-E5E8-50B5-EDFF8D62F48B}"/>
            </a:ext>
          </a:extLst>
        </xdr:cNvPr>
        <xdr:cNvSpPr txBox="1"/>
      </xdr:nvSpPr>
      <xdr:spPr>
        <a:xfrm>
          <a:off x="31750" y="26543000"/>
          <a:ext cx="5461000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remove,</a:t>
          </a:r>
          <a:r>
            <a:rPr lang="en-US" sz="1100" baseline="0"/>
            <a:t> and take with you, all samples that are not on the list above.  </a:t>
          </a:r>
        </a:p>
        <a:p>
          <a:endParaRPr lang="en-US" sz="1100" baseline="0"/>
        </a:p>
        <a:p>
          <a:r>
            <a:rPr lang="en-US" sz="1100" baseline="0"/>
            <a:t>Check on Standards for 3From material.  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3</xdr:col>
      <xdr:colOff>715287</xdr:colOff>
      <xdr:row>2</xdr:row>
      <xdr:rowOff>239403</xdr:rowOff>
    </xdr:from>
    <xdr:to>
      <xdr:col>3</xdr:col>
      <xdr:colOff>4797082</xdr:colOff>
      <xdr:row>5</xdr:row>
      <xdr:rowOff>338430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905356-4CA8-4109-3116-76E9C97E2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5402" y="1086070"/>
          <a:ext cx="4081795" cy="1369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lement-designs.com/" TargetMode="External"/><Relationship Id="rId1" Type="http://schemas.openxmlformats.org/officeDocument/2006/relationships/hyperlink" Target="mailto:orders@element-designs.com?subject=CC%20Showroom%20Order%20For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42B3-47D6-4820-927B-C659AF84B9CD}">
  <sheetPr>
    <pageSetUpPr fitToPage="1"/>
  </sheetPr>
  <dimension ref="A1:E108"/>
  <sheetViews>
    <sheetView showGridLines="0" tabSelected="1" zoomScale="86" zoomScaleNormal="80" zoomScalePageLayoutView="60" workbookViewId="0">
      <selection activeCell="E6" sqref="E6"/>
    </sheetView>
  </sheetViews>
  <sheetFormatPr baseColWidth="10" defaultColWidth="10.6640625" defaultRowHeight="16" x14ac:dyDescent="0.2"/>
  <cols>
    <col min="1" max="1" width="17.1640625" style="12" bestFit="1" customWidth="1"/>
    <col min="2" max="2" width="46.5" style="12" bestFit="1" customWidth="1"/>
    <col min="3" max="3" width="10" style="52" bestFit="1" customWidth="1"/>
    <col min="4" max="4" width="71.6640625" style="12" customWidth="1"/>
    <col min="5" max="5" width="16.1640625" style="12" customWidth="1"/>
    <col min="6" max="16384" width="10.6640625" style="12"/>
  </cols>
  <sheetData>
    <row r="1" spans="1:5" ht="33" customHeight="1" x14ac:dyDescent="0.2">
      <c r="A1" s="9" t="s">
        <v>64</v>
      </c>
      <c r="B1" s="53" t="s">
        <v>132</v>
      </c>
      <c r="C1" s="53"/>
      <c r="D1" s="10" t="s">
        <v>194</v>
      </c>
      <c r="E1" s="11"/>
    </row>
    <row r="2" spans="1:5" ht="33" customHeight="1" x14ac:dyDescent="0.2">
      <c r="A2" s="9" t="s">
        <v>65</v>
      </c>
      <c r="B2" s="13"/>
      <c r="C2" s="13"/>
      <c r="D2" s="8" t="s">
        <v>193</v>
      </c>
      <c r="E2" s="11"/>
    </row>
    <row r="3" spans="1:5" ht="33" customHeight="1" x14ac:dyDescent="0.2">
      <c r="A3" s="9" t="s">
        <v>66</v>
      </c>
      <c r="B3" s="13"/>
      <c r="C3" s="13"/>
      <c r="D3" s="11"/>
      <c r="E3" s="11"/>
    </row>
    <row r="4" spans="1:5" ht="33" customHeight="1" x14ac:dyDescent="0.2">
      <c r="A4" s="9" t="s">
        <v>67</v>
      </c>
      <c r="B4" s="13"/>
      <c r="C4" s="13"/>
      <c r="D4" s="11"/>
      <c r="E4" s="11"/>
    </row>
    <row r="5" spans="1:5" ht="33" customHeight="1" x14ac:dyDescent="0.2">
      <c r="A5" s="9" t="s">
        <v>68</v>
      </c>
      <c r="B5" s="13"/>
      <c r="C5" s="13"/>
      <c r="D5" s="14"/>
      <c r="E5" s="11"/>
    </row>
    <row r="6" spans="1:5" ht="33" customHeight="1" x14ac:dyDescent="0.2">
      <c r="A6" s="9" t="s">
        <v>69</v>
      </c>
      <c r="B6" s="13"/>
      <c r="C6" s="13"/>
      <c r="D6" s="15" t="s">
        <v>72</v>
      </c>
      <c r="E6" s="16"/>
    </row>
    <row r="7" spans="1:5" ht="33" customHeight="1" x14ac:dyDescent="0.2">
      <c r="A7" s="9" t="s">
        <v>70</v>
      </c>
      <c r="B7" s="17"/>
      <c r="C7" s="13"/>
      <c r="D7" s="15" t="s">
        <v>71</v>
      </c>
      <c r="E7" s="18"/>
    </row>
    <row r="8" spans="1:5" x14ac:dyDescent="0.2">
      <c r="A8" s="19"/>
      <c r="B8" s="19"/>
      <c r="C8" s="20"/>
      <c r="D8" s="19"/>
      <c r="E8" s="19"/>
    </row>
    <row r="9" spans="1:5" s="22" customFormat="1" ht="35" customHeight="1" x14ac:dyDescent="0.2">
      <c r="A9" s="1" t="s">
        <v>0</v>
      </c>
      <c r="B9" s="1" t="s">
        <v>1</v>
      </c>
      <c r="C9" s="21" t="s">
        <v>2</v>
      </c>
      <c r="D9" s="1" t="s">
        <v>62</v>
      </c>
      <c r="E9" s="1" t="s">
        <v>21</v>
      </c>
    </row>
    <row r="10" spans="1:5" ht="28.25" customHeight="1" x14ac:dyDescent="0.2">
      <c r="A10" s="23" t="s">
        <v>59</v>
      </c>
      <c r="B10" s="24"/>
      <c r="C10" s="24"/>
      <c r="D10" s="24"/>
      <c r="E10" s="25"/>
    </row>
    <row r="11" spans="1:5" s="6" customFormat="1" ht="79" customHeight="1" x14ac:dyDescent="0.2">
      <c r="A11" s="1"/>
      <c r="B11" s="2" t="s">
        <v>60</v>
      </c>
      <c r="C11" s="3">
        <v>513</v>
      </c>
      <c r="D11" s="4" t="s">
        <v>153</v>
      </c>
      <c r="E11" s="5">
        <f>A11*C11</f>
        <v>0</v>
      </c>
    </row>
    <row r="12" spans="1:5" s="27" customFormat="1" ht="79.25" customHeight="1" x14ac:dyDescent="0.2">
      <c r="A12" s="7" t="s">
        <v>164</v>
      </c>
      <c r="B12" s="26"/>
      <c r="C12" s="26"/>
      <c r="D12" s="26"/>
      <c r="E12" s="26"/>
    </row>
    <row r="13" spans="1:5" s="22" customFormat="1" ht="35" customHeight="1" x14ac:dyDescent="0.2">
      <c r="A13" s="1" t="s">
        <v>0</v>
      </c>
      <c r="B13" s="1" t="s">
        <v>63</v>
      </c>
      <c r="C13" s="21" t="s">
        <v>2</v>
      </c>
      <c r="D13" s="1" t="s">
        <v>84</v>
      </c>
      <c r="E13" s="1" t="s">
        <v>21</v>
      </c>
    </row>
    <row r="14" spans="1:5" ht="28.25" customHeight="1" x14ac:dyDescent="0.2">
      <c r="A14" s="23" t="s">
        <v>85</v>
      </c>
      <c r="B14" s="24"/>
      <c r="C14" s="24"/>
      <c r="D14" s="24"/>
      <c r="E14" s="25"/>
    </row>
    <row r="15" spans="1:5" ht="17" x14ac:dyDescent="0.2">
      <c r="A15" s="28"/>
      <c r="B15" s="29" t="s">
        <v>3</v>
      </c>
      <c r="C15" s="30">
        <v>5</v>
      </c>
      <c r="D15" s="31" t="s">
        <v>126</v>
      </c>
      <c r="E15" s="32">
        <f>A15*C15</f>
        <v>0</v>
      </c>
    </row>
    <row r="16" spans="1:5" ht="17" x14ac:dyDescent="0.2">
      <c r="A16" s="28"/>
      <c r="B16" s="29" t="s">
        <v>4</v>
      </c>
      <c r="C16" s="30">
        <v>5</v>
      </c>
      <c r="D16" s="31" t="s">
        <v>95</v>
      </c>
      <c r="E16" s="32">
        <f>A16*C16</f>
        <v>0</v>
      </c>
    </row>
    <row r="17" spans="1:5" ht="17" x14ac:dyDescent="0.2">
      <c r="A17" s="28"/>
      <c r="B17" s="29" t="s">
        <v>5</v>
      </c>
      <c r="C17" s="30">
        <v>5</v>
      </c>
      <c r="D17" s="31" t="s">
        <v>94</v>
      </c>
      <c r="E17" s="32">
        <f>A17*C17</f>
        <v>0</v>
      </c>
    </row>
    <row r="18" spans="1:5" ht="17" x14ac:dyDescent="0.2">
      <c r="A18" s="28"/>
      <c r="B18" s="29" t="s">
        <v>6</v>
      </c>
      <c r="C18" s="30">
        <v>5</v>
      </c>
      <c r="D18" s="31" t="s">
        <v>93</v>
      </c>
      <c r="E18" s="32">
        <f>A18*C18</f>
        <v>0</v>
      </c>
    </row>
    <row r="19" spans="1:5" ht="17" x14ac:dyDescent="0.2">
      <c r="A19" s="28"/>
      <c r="B19" s="29" t="s">
        <v>7</v>
      </c>
      <c r="C19" s="30">
        <v>5</v>
      </c>
      <c r="D19" s="31" t="s">
        <v>92</v>
      </c>
      <c r="E19" s="32">
        <f t="shared" ref="E19:E23" si="0">A19*C19</f>
        <v>0</v>
      </c>
    </row>
    <row r="20" spans="1:5" ht="17" x14ac:dyDescent="0.2">
      <c r="A20" s="28"/>
      <c r="B20" s="29" t="s">
        <v>8</v>
      </c>
      <c r="C20" s="30">
        <v>5</v>
      </c>
      <c r="D20" s="31" t="s">
        <v>91</v>
      </c>
      <c r="E20" s="32">
        <f t="shared" si="0"/>
        <v>0</v>
      </c>
    </row>
    <row r="21" spans="1:5" ht="17" x14ac:dyDescent="0.2">
      <c r="B21" s="29" t="s">
        <v>9</v>
      </c>
      <c r="C21" s="30">
        <v>5</v>
      </c>
      <c r="D21" s="31" t="s">
        <v>90</v>
      </c>
      <c r="E21" s="32">
        <f t="shared" si="0"/>
        <v>0</v>
      </c>
    </row>
    <row r="22" spans="1:5" ht="17" x14ac:dyDescent="0.2">
      <c r="A22" s="28"/>
      <c r="B22" s="29" t="s">
        <v>10</v>
      </c>
      <c r="C22" s="30">
        <v>5</v>
      </c>
      <c r="D22" s="31" t="s">
        <v>89</v>
      </c>
      <c r="E22" s="32">
        <f t="shared" si="0"/>
        <v>0</v>
      </c>
    </row>
    <row r="23" spans="1:5" ht="17" x14ac:dyDescent="0.2">
      <c r="A23" s="28"/>
      <c r="B23" s="29" t="s">
        <v>11</v>
      </c>
      <c r="C23" s="30">
        <v>5</v>
      </c>
      <c r="D23" s="31" t="s">
        <v>88</v>
      </c>
      <c r="E23" s="32">
        <f t="shared" si="0"/>
        <v>0</v>
      </c>
    </row>
    <row r="24" spans="1:5" ht="17" x14ac:dyDescent="0.2">
      <c r="A24" s="28"/>
      <c r="B24" s="33" t="s">
        <v>156</v>
      </c>
      <c r="C24" s="30">
        <v>5</v>
      </c>
      <c r="D24" s="31" t="s">
        <v>157</v>
      </c>
      <c r="E24" s="32">
        <f>A24*C22</f>
        <v>0</v>
      </c>
    </row>
    <row r="25" spans="1:5" ht="17" x14ac:dyDescent="0.2">
      <c r="A25" s="28"/>
      <c r="B25" s="33" t="s">
        <v>160</v>
      </c>
      <c r="C25" s="30">
        <v>5</v>
      </c>
      <c r="D25" s="31" t="s">
        <v>161</v>
      </c>
      <c r="E25" s="32">
        <f>A25*C23</f>
        <v>0</v>
      </c>
    </row>
    <row r="26" spans="1:5" ht="29" customHeight="1" x14ac:dyDescent="0.2">
      <c r="A26" s="23" t="s">
        <v>131</v>
      </c>
      <c r="B26" s="24"/>
      <c r="C26" s="24"/>
      <c r="D26" s="24"/>
      <c r="E26" s="25"/>
    </row>
    <row r="27" spans="1:5" x14ac:dyDescent="0.2">
      <c r="A27" s="34"/>
      <c r="B27" s="29" t="s">
        <v>12</v>
      </c>
      <c r="C27" s="30">
        <v>5</v>
      </c>
      <c r="D27" s="29" t="s">
        <v>73</v>
      </c>
      <c r="E27" s="32">
        <f t="shared" ref="E27:E34" si="1">A27*C27</f>
        <v>0</v>
      </c>
    </row>
    <row r="28" spans="1:5" x14ac:dyDescent="0.2">
      <c r="A28" s="34"/>
      <c r="B28" s="29" t="s">
        <v>13</v>
      </c>
      <c r="C28" s="30">
        <v>5</v>
      </c>
      <c r="D28" s="29" t="s">
        <v>74</v>
      </c>
      <c r="E28" s="32">
        <f t="shared" si="1"/>
        <v>0</v>
      </c>
    </row>
    <row r="29" spans="1:5" x14ac:dyDescent="0.2">
      <c r="A29" s="34"/>
      <c r="B29" s="29" t="s">
        <v>14</v>
      </c>
      <c r="C29" s="30">
        <v>5</v>
      </c>
      <c r="D29" s="29" t="s">
        <v>75</v>
      </c>
      <c r="E29" s="32">
        <f t="shared" si="1"/>
        <v>0</v>
      </c>
    </row>
    <row r="30" spans="1:5" x14ac:dyDescent="0.2">
      <c r="A30" s="34"/>
      <c r="B30" s="29" t="s">
        <v>15</v>
      </c>
      <c r="C30" s="30">
        <v>5</v>
      </c>
      <c r="D30" s="29" t="s">
        <v>76</v>
      </c>
      <c r="E30" s="32">
        <f t="shared" si="1"/>
        <v>0</v>
      </c>
    </row>
    <row r="31" spans="1:5" x14ac:dyDescent="0.2">
      <c r="A31" s="34"/>
      <c r="B31" s="29" t="s">
        <v>16</v>
      </c>
      <c r="C31" s="30">
        <v>5</v>
      </c>
      <c r="D31" s="29" t="s">
        <v>17</v>
      </c>
      <c r="E31" s="32">
        <f t="shared" si="1"/>
        <v>0</v>
      </c>
    </row>
    <row r="32" spans="1:5" x14ac:dyDescent="0.2">
      <c r="A32" s="34"/>
      <c r="B32" s="29" t="s">
        <v>18</v>
      </c>
      <c r="C32" s="30">
        <v>5</v>
      </c>
      <c r="D32" s="29" t="s">
        <v>77</v>
      </c>
      <c r="E32" s="32">
        <f t="shared" si="1"/>
        <v>0</v>
      </c>
    </row>
    <row r="33" spans="1:5" x14ac:dyDescent="0.2">
      <c r="A33" s="34"/>
      <c r="B33" s="29" t="s">
        <v>14</v>
      </c>
      <c r="C33" s="30">
        <v>5</v>
      </c>
      <c r="D33" s="29" t="s">
        <v>78</v>
      </c>
      <c r="E33" s="32">
        <f t="shared" si="1"/>
        <v>0</v>
      </c>
    </row>
    <row r="34" spans="1:5" x14ac:dyDescent="0.2">
      <c r="A34" s="34"/>
      <c r="B34" s="29" t="s">
        <v>19</v>
      </c>
      <c r="C34" s="30">
        <v>5</v>
      </c>
      <c r="D34" s="29" t="s">
        <v>20</v>
      </c>
      <c r="E34" s="32">
        <f t="shared" si="1"/>
        <v>0</v>
      </c>
    </row>
    <row r="35" spans="1:5" ht="17" customHeight="1" x14ac:dyDescent="0.2">
      <c r="A35" s="34"/>
      <c r="B35" s="29" t="s">
        <v>61</v>
      </c>
      <c r="C35" s="30">
        <v>5</v>
      </c>
      <c r="D35" s="29" t="s">
        <v>79</v>
      </c>
      <c r="E35" s="32">
        <f>A35*C35</f>
        <v>0</v>
      </c>
    </row>
    <row r="36" spans="1:5" ht="17" customHeight="1" x14ac:dyDescent="0.2">
      <c r="A36" s="35"/>
      <c r="B36" s="29" t="s">
        <v>158</v>
      </c>
      <c r="C36" s="30">
        <v>5</v>
      </c>
      <c r="D36" s="29" t="s">
        <v>159</v>
      </c>
      <c r="E36" s="32">
        <f>A36*C36</f>
        <v>0</v>
      </c>
    </row>
    <row r="37" spans="1:5" x14ac:dyDescent="0.2">
      <c r="A37" s="34"/>
      <c r="B37" s="29" t="s">
        <v>163</v>
      </c>
      <c r="C37" s="30">
        <v>5</v>
      </c>
      <c r="D37" s="29" t="s">
        <v>162</v>
      </c>
      <c r="E37" s="32">
        <f>A37*C37</f>
        <v>0</v>
      </c>
    </row>
    <row r="38" spans="1:5" ht="30" customHeight="1" x14ac:dyDescent="0.2">
      <c r="A38" s="23" t="s">
        <v>22</v>
      </c>
      <c r="B38" s="24"/>
      <c r="C38" s="24"/>
      <c r="D38" s="24"/>
      <c r="E38" s="25"/>
    </row>
    <row r="39" spans="1:5" ht="17" x14ac:dyDescent="0.2">
      <c r="A39" s="28"/>
      <c r="B39" s="29" t="s">
        <v>80</v>
      </c>
      <c r="C39" s="30">
        <v>2</v>
      </c>
      <c r="D39" s="31" t="s">
        <v>190</v>
      </c>
      <c r="E39" s="32">
        <f t="shared" ref="E39:E45" si="2">A39*C39</f>
        <v>0</v>
      </c>
    </row>
    <row r="40" spans="1:5" ht="17" x14ac:dyDescent="0.2">
      <c r="A40" s="28"/>
      <c r="B40" s="29" t="s">
        <v>83</v>
      </c>
      <c r="C40" s="30">
        <v>2</v>
      </c>
      <c r="D40" s="31" t="s">
        <v>191</v>
      </c>
      <c r="E40" s="32">
        <f t="shared" si="2"/>
        <v>0</v>
      </c>
    </row>
    <row r="41" spans="1:5" ht="17" x14ac:dyDescent="0.2">
      <c r="A41" s="28"/>
      <c r="B41" s="29" t="s">
        <v>168</v>
      </c>
      <c r="C41" s="30">
        <v>2</v>
      </c>
      <c r="D41" s="31" t="s">
        <v>174</v>
      </c>
      <c r="E41" s="32">
        <f t="shared" si="2"/>
        <v>0</v>
      </c>
    </row>
    <row r="42" spans="1:5" ht="17" x14ac:dyDescent="0.2">
      <c r="A42" s="28"/>
      <c r="B42" s="29" t="s">
        <v>165</v>
      </c>
      <c r="C42" s="30">
        <v>2</v>
      </c>
      <c r="D42" s="31" t="s">
        <v>170</v>
      </c>
      <c r="E42" s="32">
        <f t="shared" si="2"/>
        <v>0</v>
      </c>
    </row>
    <row r="43" spans="1:5" ht="17" x14ac:dyDescent="0.2">
      <c r="A43" s="28"/>
      <c r="B43" s="29" t="s">
        <v>166</v>
      </c>
      <c r="C43" s="30">
        <v>2</v>
      </c>
      <c r="D43" s="31" t="s">
        <v>171</v>
      </c>
      <c r="E43" s="32">
        <f t="shared" si="2"/>
        <v>0</v>
      </c>
    </row>
    <row r="44" spans="1:5" ht="17" x14ac:dyDescent="0.2">
      <c r="A44" s="28"/>
      <c r="B44" s="29" t="s">
        <v>167</v>
      </c>
      <c r="C44" s="30">
        <v>2</v>
      </c>
      <c r="D44" s="31" t="s">
        <v>172</v>
      </c>
      <c r="E44" s="32">
        <f t="shared" si="2"/>
        <v>0</v>
      </c>
    </row>
    <row r="45" spans="1:5" ht="17" x14ac:dyDescent="0.2">
      <c r="A45" s="28"/>
      <c r="B45" s="29" t="s">
        <v>169</v>
      </c>
      <c r="C45" s="30">
        <v>2</v>
      </c>
      <c r="D45" s="31" t="s">
        <v>173</v>
      </c>
      <c r="E45" s="32">
        <f t="shared" si="2"/>
        <v>0</v>
      </c>
    </row>
    <row r="46" spans="1:5" ht="26" customHeight="1" x14ac:dyDescent="0.2">
      <c r="A46" s="23" t="s">
        <v>127</v>
      </c>
      <c r="B46" s="24"/>
      <c r="C46" s="24"/>
      <c r="D46" s="24"/>
      <c r="E46" s="25"/>
    </row>
    <row r="47" spans="1:5" ht="17" x14ac:dyDescent="0.2">
      <c r="A47" s="28"/>
      <c r="B47" s="29" t="s">
        <v>23</v>
      </c>
      <c r="C47" s="30">
        <v>2</v>
      </c>
      <c r="D47" s="31" t="s">
        <v>87</v>
      </c>
      <c r="E47" s="32">
        <f t="shared" ref="E47:E55" si="3">A47*C47</f>
        <v>0</v>
      </c>
    </row>
    <row r="48" spans="1:5" ht="17" x14ac:dyDescent="0.2">
      <c r="A48" s="28"/>
      <c r="B48" s="29" t="s">
        <v>24</v>
      </c>
      <c r="C48" s="30">
        <v>2</v>
      </c>
      <c r="D48" s="31" t="s">
        <v>86</v>
      </c>
      <c r="E48" s="32">
        <f t="shared" si="3"/>
        <v>0</v>
      </c>
    </row>
    <row r="49" spans="1:5" ht="17" x14ac:dyDescent="0.2">
      <c r="A49" s="28"/>
      <c r="B49" s="29" t="s">
        <v>25</v>
      </c>
      <c r="C49" s="30">
        <v>2</v>
      </c>
      <c r="D49" s="31" t="s">
        <v>96</v>
      </c>
      <c r="E49" s="32">
        <f t="shared" si="3"/>
        <v>0</v>
      </c>
    </row>
    <row r="50" spans="1:5" ht="17" x14ac:dyDescent="0.2">
      <c r="A50" s="28"/>
      <c r="B50" s="29" t="s">
        <v>26</v>
      </c>
      <c r="C50" s="30">
        <v>2</v>
      </c>
      <c r="D50" s="31" t="s">
        <v>97</v>
      </c>
      <c r="E50" s="32">
        <f t="shared" si="3"/>
        <v>0</v>
      </c>
    </row>
    <row r="51" spans="1:5" ht="17" x14ac:dyDescent="0.2">
      <c r="A51" s="28"/>
      <c r="B51" s="29" t="s">
        <v>27</v>
      </c>
      <c r="C51" s="30">
        <v>2</v>
      </c>
      <c r="D51" s="31" t="s">
        <v>98</v>
      </c>
      <c r="E51" s="32">
        <f t="shared" si="3"/>
        <v>0</v>
      </c>
    </row>
    <row r="52" spans="1:5" ht="17" x14ac:dyDescent="0.2">
      <c r="A52" s="28"/>
      <c r="B52" s="29" t="s">
        <v>28</v>
      </c>
      <c r="C52" s="30">
        <v>2</v>
      </c>
      <c r="D52" s="31" t="s">
        <v>99</v>
      </c>
      <c r="E52" s="32">
        <f t="shared" si="3"/>
        <v>0</v>
      </c>
    </row>
    <row r="53" spans="1:5" ht="17" x14ac:dyDescent="0.2">
      <c r="A53" s="28"/>
      <c r="B53" s="29" t="s">
        <v>29</v>
      </c>
      <c r="C53" s="30">
        <v>5</v>
      </c>
      <c r="D53" s="31" t="s">
        <v>100</v>
      </c>
      <c r="E53" s="32">
        <f t="shared" si="3"/>
        <v>0</v>
      </c>
    </row>
    <row r="54" spans="1:5" ht="17" x14ac:dyDescent="0.2">
      <c r="A54" s="28"/>
      <c r="B54" s="29" t="s">
        <v>133</v>
      </c>
      <c r="C54" s="30">
        <v>2</v>
      </c>
      <c r="D54" s="31" t="s">
        <v>134</v>
      </c>
      <c r="E54" s="32">
        <f>A54*C54</f>
        <v>0</v>
      </c>
    </row>
    <row r="55" spans="1:5" ht="17" x14ac:dyDescent="0.2">
      <c r="A55" s="28"/>
      <c r="B55" s="29" t="s">
        <v>175</v>
      </c>
      <c r="C55" s="30">
        <v>2</v>
      </c>
      <c r="D55" s="31" t="s">
        <v>148</v>
      </c>
      <c r="E55" s="32">
        <f t="shared" si="3"/>
        <v>0</v>
      </c>
    </row>
    <row r="56" spans="1:5" ht="28.25" customHeight="1" x14ac:dyDescent="0.2">
      <c r="A56" s="23" t="s">
        <v>101</v>
      </c>
      <c r="B56" s="24"/>
      <c r="C56" s="24"/>
      <c r="D56" s="24"/>
      <c r="E56" s="25"/>
    </row>
    <row r="57" spans="1:5" ht="17" x14ac:dyDescent="0.2">
      <c r="A57" s="28"/>
      <c r="B57" s="29" t="s">
        <v>30</v>
      </c>
      <c r="C57" s="30">
        <v>3</v>
      </c>
      <c r="D57" s="31" t="s">
        <v>102</v>
      </c>
      <c r="E57" s="32">
        <f t="shared" ref="E57:E83" si="4">A57*C57</f>
        <v>0</v>
      </c>
    </row>
    <row r="58" spans="1:5" ht="17" x14ac:dyDescent="0.2">
      <c r="A58" s="28"/>
      <c r="B58" s="29" t="s">
        <v>31</v>
      </c>
      <c r="C58" s="30">
        <v>3</v>
      </c>
      <c r="D58" s="31" t="s">
        <v>103</v>
      </c>
      <c r="E58" s="32">
        <f t="shared" si="4"/>
        <v>0</v>
      </c>
    </row>
    <row r="59" spans="1:5" ht="17" x14ac:dyDescent="0.2">
      <c r="A59" s="28"/>
      <c r="B59" s="29" t="s">
        <v>32</v>
      </c>
      <c r="C59" s="30">
        <v>3</v>
      </c>
      <c r="D59" s="31" t="s">
        <v>104</v>
      </c>
      <c r="E59" s="32">
        <f t="shared" si="4"/>
        <v>0</v>
      </c>
    </row>
    <row r="60" spans="1:5" ht="17" x14ac:dyDescent="0.2">
      <c r="A60" s="28"/>
      <c r="B60" s="29" t="s">
        <v>33</v>
      </c>
      <c r="C60" s="30">
        <v>3</v>
      </c>
      <c r="D60" s="31" t="s">
        <v>105</v>
      </c>
      <c r="E60" s="32">
        <f t="shared" si="4"/>
        <v>0</v>
      </c>
    </row>
    <row r="61" spans="1:5" ht="17" x14ac:dyDescent="0.2">
      <c r="A61" s="28"/>
      <c r="B61" s="29" t="s">
        <v>34</v>
      </c>
      <c r="C61" s="30">
        <v>3</v>
      </c>
      <c r="D61" s="31" t="s">
        <v>106</v>
      </c>
      <c r="E61" s="32">
        <f t="shared" si="4"/>
        <v>0</v>
      </c>
    </row>
    <row r="62" spans="1:5" ht="17" x14ac:dyDescent="0.2">
      <c r="A62" s="28"/>
      <c r="B62" s="29" t="s">
        <v>35</v>
      </c>
      <c r="C62" s="30">
        <v>3</v>
      </c>
      <c r="D62" s="31" t="s">
        <v>107</v>
      </c>
      <c r="E62" s="32">
        <f t="shared" si="4"/>
        <v>0</v>
      </c>
    </row>
    <row r="63" spans="1:5" ht="17" x14ac:dyDescent="0.2">
      <c r="A63" s="28"/>
      <c r="B63" s="29" t="s">
        <v>36</v>
      </c>
      <c r="C63" s="30">
        <v>3</v>
      </c>
      <c r="D63" s="31" t="s">
        <v>108</v>
      </c>
      <c r="E63" s="32">
        <f t="shared" si="4"/>
        <v>0</v>
      </c>
    </row>
    <row r="64" spans="1:5" ht="17" x14ac:dyDescent="0.2">
      <c r="A64" s="28"/>
      <c r="B64" s="29" t="s">
        <v>37</v>
      </c>
      <c r="C64" s="30">
        <v>3</v>
      </c>
      <c r="D64" s="31" t="s">
        <v>109</v>
      </c>
      <c r="E64" s="32">
        <f t="shared" si="4"/>
        <v>0</v>
      </c>
    </row>
    <row r="65" spans="1:5" ht="17" x14ac:dyDescent="0.2">
      <c r="A65" s="28"/>
      <c r="B65" s="29" t="s">
        <v>38</v>
      </c>
      <c r="C65" s="30">
        <v>3</v>
      </c>
      <c r="D65" s="31" t="s">
        <v>110</v>
      </c>
      <c r="E65" s="32">
        <f t="shared" si="4"/>
        <v>0</v>
      </c>
    </row>
    <row r="66" spans="1:5" ht="17" x14ac:dyDescent="0.2">
      <c r="A66" s="28"/>
      <c r="B66" s="29" t="s">
        <v>128</v>
      </c>
      <c r="C66" s="30">
        <v>3</v>
      </c>
      <c r="D66" s="31" t="s">
        <v>111</v>
      </c>
      <c r="E66" s="32">
        <f t="shared" si="4"/>
        <v>0</v>
      </c>
    </row>
    <row r="67" spans="1:5" ht="17" x14ac:dyDescent="0.2">
      <c r="A67" s="28"/>
      <c r="B67" s="29" t="s">
        <v>39</v>
      </c>
      <c r="C67" s="30">
        <v>3</v>
      </c>
      <c r="D67" s="31" t="s">
        <v>112</v>
      </c>
      <c r="E67" s="32">
        <f t="shared" si="4"/>
        <v>0</v>
      </c>
    </row>
    <row r="68" spans="1:5" ht="17" x14ac:dyDescent="0.2">
      <c r="A68" s="28"/>
      <c r="B68" s="29" t="s">
        <v>40</v>
      </c>
      <c r="C68" s="30">
        <v>3</v>
      </c>
      <c r="D68" s="31" t="s">
        <v>113</v>
      </c>
      <c r="E68" s="32">
        <f t="shared" si="4"/>
        <v>0</v>
      </c>
    </row>
    <row r="69" spans="1:5" ht="17" x14ac:dyDescent="0.2">
      <c r="A69" s="28"/>
      <c r="B69" s="29" t="s">
        <v>41</v>
      </c>
      <c r="C69" s="30">
        <v>3</v>
      </c>
      <c r="D69" s="31" t="s">
        <v>114</v>
      </c>
      <c r="E69" s="32">
        <f t="shared" si="4"/>
        <v>0</v>
      </c>
    </row>
    <row r="70" spans="1:5" ht="17" x14ac:dyDescent="0.2">
      <c r="A70" s="28"/>
      <c r="B70" s="29" t="s">
        <v>42</v>
      </c>
      <c r="C70" s="30">
        <v>3</v>
      </c>
      <c r="D70" s="31" t="s">
        <v>115</v>
      </c>
      <c r="E70" s="32">
        <f t="shared" si="4"/>
        <v>0</v>
      </c>
    </row>
    <row r="71" spans="1:5" ht="17" x14ac:dyDescent="0.2">
      <c r="A71" s="28"/>
      <c r="B71" s="29" t="s">
        <v>43</v>
      </c>
      <c r="C71" s="30">
        <v>3</v>
      </c>
      <c r="D71" s="31" t="s">
        <v>116</v>
      </c>
      <c r="E71" s="32">
        <f t="shared" si="4"/>
        <v>0</v>
      </c>
    </row>
    <row r="72" spans="1:5" ht="17" x14ac:dyDescent="0.2">
      <c r="A72" s="28"/>
      <c r="B72" s="29" t="s">
        <v>44</v>
      </c>
      <c r="C72" s="30">
        <v>3</v>
      </c>
      <c r="D72" s="31" t="s">
        <v>117</v>
      </c>
      <c r="E72" s="32">
        <f t="shared" si="4"/>
        <v>0</v>
      </c>
    </row>
    <row r="73" spans="1:5" ht="17" x14ac:dyDescent="0.2">
      <c r="A73" s="28"/>
      <c r="B73" s="29" t="s">
        <v>178</v>
      </c>
      <c r="C73" s="30">
        <v>3</v>
      </c>
      <c r="D73" s="31" t="s">
        <v>135</v>
      </c>
      <c r="E73" s="32">
        <f t="shared" si="4"/>
        <v>0</v>
      </c>
    </row>
    <row r="74" spans="1:5" ht="17" x14ac:dyDescent="0.2">
      <c r="A74" s="28"/>
      <c r="B74" s="29" t="s">
        <v>179</v>
      </c>
      <c r="C74" s="30">
        <v>3</v>
      </c>
      <c r="D74" s="31" t="s">
        <v>137</v>
      </c>
      <c r="E74" s="32">
        <f t="shared" si="4"/>
        <v>0</v>
      </c>
    </row>
    <row r="75" spans="1:5" ht="17" x14ac:dyDescent="0.2">
      <c r="A75" s="28"/>
      <c r="B75" s="29" t="s">
        <v>180</v>
      </c>
      <c r="C75" s="30">
        <v>3</v>
      </c>
      <c r="D75" s="31" t="s">
        <v>136</v>
      </c>
      <c r="E75" s="32">
        <f t="shared" si="4"/>
        <v>0</v>
      </c>
    </row>
    <row r="76" spans="1:5" ht="17" x14ac:dyDescent="0.2">
      <c r="A76" s="28"/>
      <c r="B76" s="29" t="s">
        <v>181</v>
      </c>
      <c r="C76" s="30">
        <v>3</v>
      </c>
      <c r="D76" s="31" t="s">
        <v>138</v>
      </c>
      <c r="E76" s="32">
        <f t="shared" si="4"/>
        <v>0</v>
      </c>
    </row>
    <row r="77" spans="1:5" ht="17" x14ac:dyDescent="0.2">
      <c r="A77" s="28"/>
      <c r="B77" s="29" t="s">
        <v>182</v>
      </c>
      <c r="C77" s="30">
        <v>3</v>
      </c>
      <c r="D77" s="31" t="s">
        <v>139</v>
      </c>
      <c r="E77" s="32">
        <f t="shared" si="4"/>
        <v>0</v>
      </c>
    </row>
    <row r="78" spans="1:5" ht="17" x14ac:dyDescent="0.2">
      <c r="A78" s="28"/>
      <c r="B78" s="29" t="s">
        <v>183</v>
      </c>
      <c r="C78" s="30">
        <v>3</v>
      </c>
      <c r="D78" s="31" t="s">
        <v>140</v>
      </c>
      <c r="E78" s="32">
        <f t="shared" si="4"/>
        <v>0</v>
      </c>
    </row>
    <row r="79" spans="1:5" ht="17" x14ac:dyDescent="0.2">
      <c r="A79" s="28"/>
      <c r="B79" s="29" t="s">
        <v>184</v>
      </c>
      <c r="C79" s="30">
        <v>3</v>
      </c>
      <c r="D79" s="31" t="s">
        <v>141</v>
      </c>
      <c r="E79" s="32">
        <f t="shared" si="4"/>
        <v>0</v>
      </c>
    </row>
    <row r="80" spans="1:5" ht="17" x14ac:dyDescent="0.2">
      <c r="A80" s="28"/>
      <c r="B80" s="29" t="s">
        <v>185</v>
      </c>
      <c r="C80" s="30">
        <v>3</v>
      </c>
      <c r="D80" s="31" t="s">
        <v>142</v>
      </c>
      <c r="E80" s="32">
        <f t="shared" si="4"/>
        <v>0</v>
      </c>
    </row>
    <row r="81" spans="1:5" ht="17" x14ac:dyDescent="0.2">
      <c r="A81" s="28"/>
      <c r="B81" s="29" t="s">
        <v>186</v>
      </c>
      <c r="C81" s="30">
        <v>3</v>
      </c>
      <c r="D81" s="31" t="s">
        <v>143</v>
      </c>
      <c r="E81" s="32">
        <f t="shared" si="4"/>
        <v>0</v>
      </c>
    </row>
    <row r="82" spans="1:5" ht="17" x14ac:dyDescent="0.2">
      <c r="A82" s="28"/>
      <c r="B82" s="29" t="s">
        <v>187</v>
      </c>
      <c r="C82" s="30">
        <v>3</v>
      </c>
      <c r="D82" s="31" t="s">
        <v>144</v>
      </c>
      <c r="E82" s="32">
        <f t="shared" si="4"/>
        <v>0</v>
      </c>
    </row>
    <row r="83" spans="1:5" ht="17" x14ac:dyDescent="0.2">
      <c r="A83" s="28"/>
      <c r="B83" s="29" t="s">
        <v>188</v>
      </c>
      <c r="C83" s="30">
        <v>3</v>
      </c>
      <c r="D83" s="31" t="s">
        <v>145</v>
      </c>
      <c r="E83" s="32">
        <f t="shared" si="4"/>
        <v>0</v>
      </c>
    </row>
    <row r="84" spans="1:5" ht="17" x14ac:dyDescent="0.2">
      <c r="A84" s="28"/>
      <c r="B84" s="29" t="s">
        <v>189</v>
      </c>
      <c r="C84" s="30">
        <v>3</v>
      </c>
      <c r="D84" s="31" t="s">
        <v>146</v>
      </c>
      <c r="E84" s="32">
        <f>A84*C84</f>
        <v>0</v>
      </c>
    </row>
    <row r="85" spans="1:5" ht="27" customHeight="1" x14ac:dyDescent="0.2">
      <c r="A85" s="23" t="s">
        <v>147</v>
      </c>
      <c r="B85" s="24"/>
      <c r="C85" s="24"/>
      <c r="D85" s="24"/>
      <c r="E85" s="25"/>
    </row>
    <row r="86" spans="1:5" ht="17" x14ac:dyDescent="0.2">
      <c r="A86" s="28"/>
      <c r="B86" s="29" t="s">
        <v>45</v>
      </c>
      <c r="C86" s="30">
        <v>2</v>
      </c>
      <c r="D86" s="31" t="s">
        <v>118</v>
      </c>
      <c r="E86" s="32">
        <f t="shared" ref="E86:E93" si="5">A86*C86</f>
        <v>0</v>
      </c>
    </row>
    <row r="87" spans="1:5" ht="17" x14ac:dyDescent="0.2">
      <c r="A87" s="28"/>
      <c r="B87" s="29" t="s">
        <v>54</v>
      </c>
      <c r="C87" s="30">
        <v>2</v>
      </c>
      <c r="D87" s="31" t="s">
        <v>176</v>
      </c>
      <c r="E87" s="32">
        <f t="shared" si="5"/>
        <v>0</v>
      </c>
    </row>
    <row r="88" spans="1:5" ht="17" x14ac:dyDescent="0.2">
      <c r="A88" s="28"/>
      <c r="B88" s="29" t="s">
        <v>46</v>
      </c>
      <c r="C88" s="30">
        <v>2</v>
      </c>
      <c r="D88" s="31" t="s">
        <v>119</v>
      </c>
      <c r="E88" s="32">
        <f t="shared" si="5"/>
        <v>0</v>
      </c>
    </row>
    <row r="89" spans="1:5" ht="17" x14ac:dyDescent="0.2">
      <c r="A89" s="28"/>
      <c r="B89" s="29" t="s">
        <v>47</v>
      </c>
      <c r="C89" s="30">
        <v>2</v>
      </c>
      <c r="D89" s="31" t="s">
        <v>120</v>
      </c>
      <c r="E89" s="32">
        <f t="shared" si="5"/>
        <v>0</v>
      </c>
    </row>
    <row r="90" spans="1:5" ht="17" x14ac:dyDescent="0.2">
      <c r="A90" s="28"/>
      <c r="B90" s="29" t="s">
        <v>48</v>
      </c>
      <c r="C90" s="30">
        <v>2</v>
      </c>
      <c r="D90" s="31" t="s">
        <v>129</v>
      </c>
      <c r="E90" s="32">
        <f t="shared" si="5"/>
        <v>0</v>
      </c>
    </row>
    <row r="91" spans="1:5" ht="17" x14ac:dyDescent="0.2">
      <c r="A91" s="28"/>
      <c r="B91" s="29" t="s">
        <v>49</v>
      </c>
      <c r="C91" s="30">
        <v>2</v>
      </c>
      <c r="D91" s="31" t="s">
        <v>121</v>
      </c>
      <c r="E91" s="32">
        <f t="shared" si="5"/>
        <v>0</v>
      </c>
    </row>
    <row r="92" spans="1:5" ht="17" x14ac:dyDescent="0.2">
      <c r="A92" s="28"/>
      <c r="B92" s="29" t="s">
        <v>50</v>
      </c>
      <c r="C92" s="30">
        <v>2</v>
      </c>
      <c r="D92" s="31" t="s">
        <v>122</v>
      </c>
      <c r="E92" s="32">
        <f t="shared" si="5"/>
        <v>0</v>
      </c>
    </row>
    <row r="93" spans="1:5" ht="17" x14ac:dyDescent="0.2">
      <c r="A93" s="28"/>
      <c r="B93" s="29" t="s">
        <v>51</v>
      </c>
      <c r="C93" s="30">
        <v>2</v>
      </c>
      <c r="D93" s="31" t="s">
        <v>123</v>
      </c>
      <c r="E93" s="32">
        <f t="shared" si="5"/>
        <v>0</v>
      </c>
    </row>
    <row r="94" spans="1:5" ht="31.25" customHeight="1" x14ac:dyDescent="0.2">
      <c r="A94" s="23" t="s">
        <v>124</v>
      </c>
      <c r="B94" s="24"/>
      <c r="C94" s="24"/>
      <c r="D94" s="24"/>
      <c r="E94" s="25"/>
    </row>
    <row r="95" spans="1:5" ht="17" x14ac:dyDescent="0.2">
      <c r="A95" s="28"/>
      <c r="B95" s="29" t="s">
        <v>52</v>
      </c>
      <c r="C95" s="30">
        <v>75</v>
      </c>
      <c r="D95" s="31" t="s">
        <v>150</v>
      </c>
      <c r="E95" s="32">
        <f t="shared" ref="E95:E96" si="6">A95*C95</f>
        <v>0</v>
      </c>
    </row>
    <row r="96" spans="1:5" ht="17.25" customHeight="1" x14ac:dyDescent="0.2">
      <c r="A96" s="28"/>
      <c r="B96" s="29" t="s">
        <v>53</v>
      </c>
      <c r="C96" s="30">
        <v>75</v>
      </c>
      <c r="D96" s="31" t="s">
        <v>151</v>
      </c>
      <c r="E96" s="32">
        <f t="shared" si="6"/>
        <v>0</v>
      </c>
    </row>
    <row r="97" spans="1:5" ht="17.25" customHeight="1" x14ac:dyDescent="0.2">
      <c r="A97" s="28"/>
      <c r="B97" s="29" t="s">
        <v>54</v>
      </c>
      <c r="C97" s="30">
        <v>5</v>
      </c>
      <c r="D97" s="31" t="s">
        <v>130</v>
      </c>
      <c r="E97" s="32">
        <f>A97*C97</f>
        <v>0</v>
      </c>
    </row>
    <row r="98" spans="1:5" ht="31.25" customHeight="1" x14ac:dyDescent="0.2">
      <c r="A98" s="23" t="s">
        <v>125</v>
      </c>
      <c r="B98" s="24"/>
      <c r="C98" s="24"/>
      <c r="D98" s="24"/>
      <c r="E98" s="25"/>
    </row>
    <row r="99" spans="1:5" ht="17" x14ac:dyDescent="0.2">
      <c r="A99" s="28"/>
      <c r="B99" s="29" t="s">
        <v>81</v>
      </c>
      <c r="C99" s="30">
        <v>10</v>
      </c>
      <c r="D99" s="36" t="s">
        <v>102</v>
      </c>
      <c r="E99" s="32">
        <f t="shared" ref="E99:E100" si="7">A99*C99</f>
        <v>0</v>
      </c>
    </row>
    <row r="100" spans="1:5" ht="17" x14ac:dyDescent="0.2">
      <c r="A100" s="28"/>
      <c r="B100" s="29" t="s">
        <v>149</v>
      </c>
      <c r="C100" s="30">
        <v>10</v>
      </c>
      <c r="D100" s="31" t="s">
        <v>103</v>
      </c>
      <c r="E100" s="32">
        <f t="shared" si="7"/>
        <v>0</v>
      </c>
    </row>
    <row r="101" spans="1:5" ht="31.25" customHeight="1" x14ac:dyDescent="0.2">
      <c r="A101" s="23" t="s">
        <v>152</v>
      </c>
      <c r="B101" s="24"/>
      <c r="C101" s="24"/>
      <c r="D101" s="24"/>
      <c r="E101" s="25"/>
    </row>
    <row r="102" spans="1:5" ht="17" x14ac:dyDescent="0.2">
      <c r="A102" s="28"/>
      <c r="B102" s="29" t="s">
        <v>177</v>
      </c>
      <c r="C102" s="30">
        <v>75</v>
      </c>
      <c r="D102" s="36" t="s">
        <v>155</v>
      </c>
      <c r="E102" s="32">
        <f t="shared" ref="E102" si="8">A102*C102</f>
        <v>0</v>
      </c>
    </row>
    <row r="103" spans="1:5" ht="26" customHeight="1" x14ac:dyDescent="0.2">
      <c r="A103" s="37" t="s">
        <v>82</v>
      </c>
      <c r="B103" s="38"/>
      <c r="C103" s="39"/>
      <c r="D103" s="40" t="s">
        <v>55</v>
      </c>
      <c r="E103" s="41">
        <f>SUM(E11:E102)</f>
        <v>0</v>
      </c>
    </row>
    <row r="104" spans="1:5" ht="26" customHeight="1" x14ac:dyDescent="0.2">
      <c r="A104" s="42"/>
      <c r="B104" s="43"/>
      <c r="C104" s="44"/>
      <c r="D104" s="40" t="s">
        <v>154</v>
      </c>
      <c r="E104" s="45">
        <f>E103*0.5</f>
        <v>0</v>
      </c>
    </row>
    <row r="105" spans="1:5" ht="26" customHeight="1" x14ac:dyDescent="0.2">
      <c r="A105" s="42"/>
      <c r="B105" s="43"/>
      <c r="C105" s="44"/>
      <c r="D105" s="40" t="s">
        <v>56</v>
      </c>
      <c r="E105" s="45">
        <f>E103-E104</f>
        <v>0</v>
      </c>
    </row>
    <row r="106" spans="1:5" ht="26" customHeight="1" x14ac:dyDescent="0.2">
      <c r="A106" s="42"/>
      <c r="B106" s="43"/>
      <c r="C106" s="44"/>
      <c r="D106" s="40" t="s">
        <v>57</v>
      </c>
      <c r="E106" s="45">
        <f>E103*0.1</f>
        <v>0</v>
      </c>
    </row>
    <row r="107" spans="1:5" ht="37.25" customHeight="1" x14ac:dyDescent="0.2">
      <c r="A107" s="46"/>
      <c r="B107" s="47"/>
      <c r="C107" s="48"/>
      <c r="D107" s="49" t="s">
        <v>58</v>
      </c>
      <c r="E107" s="50">
        <f>E105+E106</f>
        <v>0</v>
      </c>
    </row>
    <row r="108" spans="1:5" x14ac:dyDescent="0.2">
      <c r="A108" s="51" t="s">
        <v>192</v>
      </c>
      <c r="B108" s="51"/>
    </row>
  </sheetData>
  <mergeCells count="20">
    <mergeCell ref="A56:E56"/>
    <mergeCell ref="A85:E85"/>
    <mergeCell ref="A94:E94"/>
    <mergeCell ref="A98:E98"/>
    <mergeCell ref="A108:B108"/>
    <mergeCell ref="A38:E38"/>
    <mergeCell ref="B1:C1"/>
    <mergeCell ref="B2:C2"/>
    <mergeCell ref="B3:C3"/>
    <mergeCell ref="B4:C4"/>
    <mergeCell ref="B5:C5"/>
    <mergeCell ref="B6:C6"/>
    <mergeCell ref="B7:C7"/>
    <mergeCell ref="A10:E10"/>
    <mergeCell ref="A12:E12"/>
    <mergeCell ref="A14:E14"/>
    <mergeCell ref="A26:E26"/>
    <mergeCell ref="A101:E101"/>
    <mergeCell ref="A103:C107"/>
    <mergeCell ref="A46:E46"/>
  </mergeCells>
  <hyperlinks>
    <hyperlink ref="D1" r:id="rId1" xr:uid="{2B4A3CA5-C1FC-C743-977A-9D7EFCBC28ED}"/>
    <hyperlink ref="D2" r:id="rId2" xr:uid="{ECFF982E-8AEF-CA49-914D-CB821BBF2586}"/>
  </hyperlinks>
  <printOptions horizontalCentered="1"/>
  <pageMargins left="0.25" right="0.25" top="0.75" bottom="0.75" header="0.3" footer="0.3"/>
  <pageSetup scale="59" fitToHeight="2" orientation="portrait" horizontalDpi="1200" verticalDpi="1200" r:id="rId3"/>
  <headerFooter>
    <oddFooter>&amp;L&amp;"Calibri,Regular"&amp;K000000Showroom 2.0 Sample Order Form&amp;R&amp;"Calibri,Regular"&amp;K000000&amp;P of &amp;N</oddFooter>
  </headerFooter>
  <rowBreaks count="1" manualBreakCount="1">
    <brk id="12" max="16383" man="1"/>
  </rowBreaks>
  <colBreaks count="2" manualBreakCount="2">
    <brk id="1" max="1048575" man="1"/>
    <brk id="3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745123AC85A428AD44CD2FB52F805" ma:contentTypeVersion="11" ma:contentTypeDescription="Create a new document." ma:contentTypeScope="" ma:versionID="5931b2ab98f334b445792b4233994074">
  <xsd:schema xmlns:xsd="http://www.w3.org/2001/XMLSchema" xmlns:xs="http://www.w3.org/2001/XMLSchema" xmlns:p="http://schemas.microsoft.com/office/2006/metadata/properties" xmlns:ns2="8803ec7b-e6dd-44c9-b86a-aba616dcd086" xmlns:ns3="adc7ea9e-e069-445f-8eea-cb03c6f16c58" targetNamespace="http://schemas.microsoft.com/office/2006/metadata/properties" ma:root="true" ma:fieldsID="ded3a2e70e6b4959663a42df36ed0745" ns2:_="" ns3:_="">
    <xsd:import namespace="8803ec7b-e6dd-44c9-b86a-aba616dcd086"/>
    <xsd:import namespace="adc7ea9e-e069-445f-8eea-cb03c6f16c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ec7b-e6dd-44c9-b86a-aba616dcd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7ea9e-e069-445f-8eea-cb03c6f16c5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A419DA-8421-4490-8033-573F819319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7E5D5-0E53-494D-B0DE-F47765F1C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ec7b-e6dd-44c9-b86a-aba616dcd086"/>
    <ds:schemaRef ds:uri="adc7ea9e-e069-445f-8eea-cb03c6f16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11A85-C403-4B41-9DC3-15DC2B83398D}">
  <ds:schemaRefs>
    <ds:schemaRef ds:uri="http://purl.org/dc/elements/1.1/"/>
    <ds:schemaRef ds:uri="http://schemas.openxmlformats.org/package/2006/metadata/core-properties"/>
    <ds:schemaRef ds:uri="http://www.w3.org/XML/1998/namespace"/>
    <ds:schemaRef ds:uri="adc7ea9e-e069-445f-8eea-cb03c6f16c58"/>
    <ds:schemaRef ds:uri="8803ec7b-e6dd-44c9-b86a-aba616dcd08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Showroom 2.0 Samples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Klecha</dc:creator>
  <cp:lastModifiedBy>Whitney Bishop</cp:lastModifiedBy>
  <cp:lastPrinted>2023-10-21T22:16:26Z</cp:lastPrinted>
  <dcterms:created xsi:type="dcterms:W3CDTF">2016-03-21T15:39:45Z</dcterms:created>
  <dcterms:modified xsi:type="dcterms:W3CDTF">2023-10-21T22:18:10Z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0x010100AB5745123AC85A428AD44CD2FB52F805</vt:lpwstr>
  </property>
</Properties>
</file>